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1238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<sst xmlns="http://schemas.openxmlformats.org/spreadsheetml/2006/main" count="17" uniqueCount="14">
  <si>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</si>
  <si>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</si>
  <si>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</si>
  <si>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</si>
  <si>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</si>
  <si>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</si>
  <si>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</si>
  <si>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ЗАПРОС КОТИРОВОК</t>
  </si>
  <si>
    <t>ВСЕГО</t>
  </si>
  <si>
    <t>Кол-во несостоявшихся процедур</t>
  </si>
  <si>
    <t>Кол-во состоявшихся процедур</t>
  </si>
  <si>
    <t>Начальная (максимальная) цена контракта по состоявшимся аукционам (тыс.руб.)</t>
  </si>
  <si>
    <t>Запорс предложений</t>
  </si>
  <si>
    <t>Сведения о размещении закупок товаров, работ, услуг (конкуретным способом) для обеспечения нужд муниципальных заказчиков Змеиногорского района за 2019 г.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</si>
</sst>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0" customWidth="1"/>
    <col min="2" max="4" width="22.50390625" style="0" customWidth="1"/>
    <col min="5" max="5" width="25.875" style="0" customWidth="1"/>
    <col min="6" max="6" width="25.00390625" style="0" customWidth="1"/>
    <col min="7" max="7" width="17.50390625" style="0" customWidth="1"/>
    <col min="8" max="8" width="22.50390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9</v>
      </c>
      <c r="D3" s="1" t="s">
        <v>10</v>
      </c>
      <c r="E3" s="1" t="s">
        <v>11</v>
      </c>
      <c r="F3" s="1" t="s">
        <v>1</v>
      </c>
      <c r="G3" s="1" t="s">
        <v>2</v>
      </c>
      <c r="H3" s="1" t="s">
        <v>3</v>
      </c>
    </row>
    <row r="4" spans="1:8" ht="18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8" hidden="1" thickBot="1">
      <c r="A5" s="17" t="s">
        <v>4</v>
      </c>
      <c r="B5" s="18"/>
      <c r="C5" s="18"/>
      <c r="D5" s="18"/>
      <c r="E5" s="18"/>
      <c r="F5" s="18"/>
      <c r="G5" s="18"/>
      <c r="H5" s="19"/>
    </row>
    <row r="6" spans="1:8" ht="18" hidden="1" thickBot="1">
      <c r="A6" s="3" t="s">
        <v>5</v>
      </c>
      <c r="B6" s="3"/>
      <c r="C6" s="3"/>
      <c r="D6" s="3"/>
      <c r="E6" s="3"/>
      <c r="F6" s="3"/>
      <c r="G6" s="4"/>
      <c r="H6" s="4"/>
    </row>
    <row r="7" spans="1:8" ht="18" thickBot="1">
      <c r="A7" s="20" t="s">
        <v>6</v>
      </c>
      <c r="B7" s="21"/>
      <c r="C7" s="21"/>
      <c r="D7" s="21"/>
      <c r="E7" s="21"/>
      <c r="F7" s="21"/>
      <c r="G7" s="21"/>
      <c r="H7" s="22"/>
    </row>
    <row r="8" spans="1:8" ht="18" thickBot="1">
      <c r="A8" s="5" t="s">
        <v>5</v>
      </c>
      <c r="B8" s="6">
        <v>80</v>
      </c>
      <c r="C8" s="6">
        <v>17</v>
      </c>
      <c r="D8" s="6">
        <v>63</v>
      </c>
      <c r="E8" s="5">
        <v>125528</v>
      </c>
      <c r="F8" s="5">
        <v>122900</v>
      </c>
      <c r="G8" s="5">
        <f>E8-F8</f>
        <v>2628</v>
      </c>
      <c r="H8" s="5">
        <f>G8/E8*100</f>
        <v>2.093556816009177</v>
      </c>
    </row>
    <row r="9" spans="1:8" ht="18" thickBot="1">
      <c r="A9" s="23" t="s">
        <v>12</v>
      </c>
      <c r="B9" s="24"/>
      <c r="C9" s="24"/>
      <c r="D9" s="24"/>
      <c r="E9" s="24"/>
      <c r="F9" s="24"/>
      <c r="G9" s="24"/>
      <c r="H9" s="25"/>
    </row>
    <row r="10" spans="1:8" ht="18" thickBot="1">
      <c r="A10" s="7" t="s">
        <v>5</v>
      </c>
      <c r="B10" s="8">
        <v>5</v>
      </c>
      <c r="C10" s="8">
        <v>5</v>
      </c>
      <c r="D10" s="8">
        <v>0</v>
      </c>
      <c r="E10" s="7">
        <v>0</v>
      </c>
      <c r="F10" s="7"/>
      <c r="G10" s="7">
        <f>E10-F10</f>
        <v>0</v>
      </c>
      <c r="H10" s="7" t="e">
        <f>G10/E10*100</f>
        <v>#DIV/0!</v>
      </c>
    </row>
    <row r="11" spans="1:8" ht="18" thickBot="1">
      <c r="A11" s="13" t="s">
        <v>7</v>
      </c>
      <c r="B11" s="14"/>
      <c r="C11" s="14"/>
      <c r="D11" s="14"/>
      <c r="E11" s="14"/>
      <c r="F11" s="14"/>
      <c r="G11" s="14"/>
      <c r="H11" s="15"/>
    </row>
    <row r="12" spans="1:8" ht="18" thickBot="1">
      <c r="A12" s="9" t="s">
        <v>5</v>
      </c>
      <c r="B12" s="10">
        <v>1</v>
      </c>
      <c r="C12" s="10"/>
      <c r="D12" s="10">
        <v>1</v>
      </c>
      <c r="E12" s="9">
        <v>114</v>
      </c>
      <c r="F12" s="9">
        <v>114</v>
      </c>
      <c r="G12" s="9">
        <f>E12-F12</f>
        <v>0</v>
      </c>
      <c r="H12" s="9">
        <f>G12/E12*100</f>
        <v>0</v>
      </c>
    </row>
    <row r="13" spans="1:8" ht="18" thickBot="1">
      <c r="A13" s="11" t="s">
        <v>8</v>
      </c>
      <c r="B13" s="12">
        <f>SUM(B8+B10+B12)</f>
        <v>86</v>
      </c>
      <c r="C13" s="12">
        <f>C6+C8+C10+C12</f>
        <v>22</v>
      </c>
      <c r="D13" s="12">
        <f>SUM(D8+D10+D12)</f>
        <v>64</v>
      </c>
      <c r="E13" s="12">
        <f>SUM(E8+E10+E12)</f>
        <v>125642</v>
      </c>
      <c r="F13" s="12">
        <f>SUM(F8+F10+F12)</f>
        <v>123014</v>
      </c>
      <c r="G13" s="11">
        <f>E13-F13</f>
        <v>2628</v>
      </c>
      <c r="H13" s="11">
        <f>G13/E13*100</f>
        <v>2.0916572483723597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2018-11-20T08:57:32Z</cp:lastPrinted>
  <dcterms:created xsi:type="dcterms:W3CDTF">2015-01-27T08:26:50Z</dcterms:created>
  <dcterms:modified xsi:type="dcterms:W3CDTF">2020-06-05T04:38:21Z</dcterms:modified>
  <cp:category/>
  <cp:version/>
  <cp:contentType/>
  <cp:contentStatus/>
</cp:coreProperties>
</file>